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urses\Introduction to Mass Transfer Operations\6. Task, Quizzes &amp; Workshops\Spreadsheets, Tables, Graphs &amp; Diagrams\"/>
    </mc:Choice>
  </mc:AlternateContent>
  <xr:revisionPtr revIDLastSave="0" documentId="8_{77B17A03-46ED-4F13-AA73-EFF61AC99208}" xr6:coauthVersionLast="45" xr6:coauthVersionMax="45" xr10:uidLastSave="{00000000-0000-0000-0000-000000000000}"/>
  <bookViews>
    <workbookView xWindow="-120" yWindow="-120" windowWidth="29040" windowHeight="15840" xr2:uid="{C74C8273-BF4F-466C-BAF0-EBF507130D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1" i="1" l="1"/>
  <c r="D38" i="1"/>
  <c r="D51" i="1" s="1"/>
  <c r="C41" i="1"/>
  <c r="C54" i="1" s="1"/>
  <c r="C36" i="1"/>
  <c r="C49" i="1" s="1"/>
  <c r="C56" i="1" s="1"/>
  <c r="D55" i="1"/>
  <c r="C53" i="1"/>
  <c r="E42" i="1"/>
  <c r="E55" i="1" s="1"/>
  <c r="E41" i="1"/>
  <c r="E54" i="1" s="1"/>
  <c r="E40" i="1"/>
  <c r="E53" i="1" s="1"/>
  <c r="E39" i="1"/>
  <c r="E52" i="1" s="1"/>
  <c r="E38" i="1"/>
  <c r="E51" i="1" s="1"/>
  <c r="E37" i="1"/>
  <c r="E50" i="1" s="1"/>
  <c r="E36" i="1"/>
  <c r="E43" i="1" s="1"/>
  <c r="D42" i="1"/>
  <c r="D41" i="1"/>
  <c r="D54" i="1" s="1"/>
  <c r="D40" i="1"/>
  <c r="D53" i="1" s="1"/>
  <c r="D39" i="1"/>
  <c r="D52" i="1" s="1"/>
  <c r="D37" i="1"/>
  <c r="D50" i="1" s="1"/>
  <c r="D36" i="1"/>
  <c r="D49" i="1" s="1"/>
  <c r="D56" i="1" s="1"/>
  <c r="E23" i="1"/>
  <c r="F23" i="1" s="1"/>
  <c r="F30" i="1" s="1"/>
  <c r="C42" i="1"/>
  <c r="C55" i="1" s="1"/>
  <c r="C40" i="1"/>
  <c r="C39" i="1"/>
  <c r="C52" i="1" s="1"/>
  <c r="C38" i="1"/>
  <c r="C37" i="1"/>
  <c r="C50" i="1" s="1"/>
  <c r="C23" i="1"/>
  <c r="H29" i="1"/>
  <c r="H28" i="1"/>
  <c r="H27" i="1"/>
  <c r="H25" i="1"/>
  <c r="H24" i="1"/>
  <c r="H23" i="1"/>
  <c r="H30" i="1" s="1"/>
  <c r="G29" i="1"/>
  <c r="G28" i="1"/>
  <c r="G27" i="1"/>
  <c r="G26" i="1"/>
  <c r="H26" i="1" s="1"/>
  <c r="G25" i="1"/>
  <c r="G24" i="1"/>
  <c r="G23" i="1"/>
  <c r="G30" i="1" s="1"/>
  <c r="F29" i="1"/>
  <c r="F28" i="1"/>
  <c r="F27" i="1"/>
  <c r="F26" i="1"/>
  <c r="F25" i="1"/>
  <c r="E29" i="1"/>
  <c r="E28" i="1"/>
  <c r="E27" i="1"/>
  <c r="E26" i="1"/>
  <c r="E25" i="1"/>
  <c r="E24" i="1"/>
  <c r="F24" i="1" s="1"/>
  <c r="D28" i="1"/>
  <c r="D27" i="1"/>
  <c r="D26" i="1"/>
  <c r="D25" i="1"/>
  <c r="D24" i="1"/>
  <c r="D23" i="1"/>
  <c r="D30" i="1" s="1"/>
  <c r="C29" i="1"/>
  <c r="D29" i="1" s="1"/>
  <c r="C28" i="1"/>
  <c r="C27" i="1"/>
  <c r="C26" i="1"/>
  <c r="C25" i="1"/>
  <c r="C24" i="1"/>
  <c r="I30" i="1"/>
  <c r="I16" i="1"/>
  <c r="H16" i="1"/>
  <c r="G16" i="1"/>
  <c r="F16" i="1"/>
  <c r="E16" i="1"/>
  <c r="D16" i="1"/>
  <c r="C16" i="1"/>
  <c r="E49" i="1" l="1"/>
  <c r="E56" i="1" s="1"/>
  <c r="D43" i="1"/>
  <c r="C43" i="1"/>
  <c r="E30" i="1"/>
  <c r="C30" i="1"/>
</calcChain>
</file>

<file path=xl/sharedStrings.xml><?xml version="1.0" encoding="utf-8"?>
<sst xmlns="http://schemas.openxmlformats.org/spreadsheetml/2006/main" count="57" uniqueCount="22">
  <si>
    <t>C2</t>
  </si>
  <si>
    <t>C3</t>
  </si>
  <si>
    <t>iC4</t>
  </si>
  <si>
    <t>nC4</t>
  </si>
  <si>
    <t>nC5</t>
  </si>
  <si>
    <t>C6+</t>
  </si>
  <si>
    <t>Total</t>
  </si>
  <si>
    <t>Component</t>
  </si>
  <si>
    <t>Stream</t>
  </si>
  <si>
    <t>iC5</t>
  </si>
  <si>
    <t>Column</t>
  </si>
  <si>
    <t>SF-C1</t>
  </si>
  <si>
    <t>Overall</t>
  </si>
  <si>
    <t>SR-C1</t>
  </si>
  <si>
    <t>SF-C2</t>
  </si>
  <si>
    <t>SR-C3</t>
  </si>
  <si>
    <t>SF-C3</t>
  </si>
  <si>
    <t>SR-C2</t>
  </si>
  <si>
    <t>Split Ratios</t>
  </si>
  <si>
    <t>Split Fractions</t>
  </si>
  <si>
    <t>Split Fractions &amp; Ratios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</si>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</sst>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3" xfId="0" applyFont="1" applyBorder="1" applyAlignment="1"/>
    <xf numFmtId="0" fontId="1" fillId="0" borderId="2" xfId="0" applyFont="1" applyBorder="1" applyAlignment="1">
      <alignment horizontal="center"/>
    </xf>
    <xf numFmtId="0" fontId="1" fillId="0" borderId="8" xfId="0" applyFont="1" applyBorder="1" applyAlignment="1"/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1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549088</xdr:colOff>
      <xdr:row>4</xdr:row>
      <xdr:rowOff>179294</xdr:rowOff>
    </xdr:from>
    <xdr:to>
      <xdr:col>20</xdr:col>
      <xdr:colOff>56029</xdr:colOff>
      <xdr:row>30</xdr:row>
      <xdr:rowOff>112589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DE7EF7-0105-4CBC-8308-AA9BC366E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7147" y="941294"/>
          <a:ext cx="5558117" cy="4975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8466D-AED2-4B6C-A8C0-BF50276C0697}">
  <dimension ref="B5:I56"/>
  <sheetViews>
    <sheetView tabSelected="1" topLeftCell="A7" zoomScale="85" zoomScaleNormal="85" workbookViewId="0">
      <selection activeCell="C55" sqref="C55"/>
    </sheetView>
  </sheetViews>
  <sheetFormatPr defaultRowHeight="15" x14ac:dyDescent="0.25"/>
  <cols>
    <col min="2" max="2" width="11.42578125" bestFit="1" customWidth="1"/>
  </cols>
  <sheetData>
    <row r="5" spans="2:9" x14ac:dyDescent="0.25">
      <c r="B5" s="36" t="s">
        <v>21</v>
      </c>
    </row>
    <row r="6" spans="2:9" ht="15.75" thickBot="1" x14ac:dyDescent="0.3"/>
    <row r="7" spans="2:9" x14ac:dyDescent="0.25">
      <c r="B7" s="3"/>
      <c r="C7" s="1" t="s">
        <v>8</v>
      </c>
      <c r="D7" s="1"/>
      <c r="E7" s="1"/>
      <c r="F7" s="1"/>
      <c r="G7" s="1"/>
      <c r="H7" s="1"/>
      <c r="I7" s="2"/>
    </row>
    <row r="8" spans="2:9" ht="15.75" thickBot="1" x14ac:dyDescent="0.3">
      <c r="B8" s="4" t="s">
        <v>7</v>
      </c>
      <c r="C8" s="5">
        <v>1</v>
      </c>
      <c r="D8" s="5">
        <v>2</v>
      </c>
      <c r="E8" s="5">
        <v>3</v>
      </c>
      <c r="F8" s="5">
        <v>4</v>
      </c>
      <c r="G8" s="5">
        <v>5</v>
      </c>
      <c r="H8" s="5">
        <v>6</v>
      </c>
      <c r="I8" s="6">
        <v>7</v>
      </c>
    </row>
    <row r="9" spans="2:9" x14ac:dyDescent="0.25">
      <c r="B9" s="7" t="s">
        <v>0</v>
      </c>
      <c r="C9" s="8">
        <v>0.6</v>
      </c>
      <c r="D9" s="8">
        <v>0</v>
      </c>
      <c r="E9" s="8">
        <v>0.6</v>
      </c>
      <c r="F9" s="8">
        <v>0.6</v>
      </c>
      <c r="G9" s="8">
        <v>0</v>
      </c>
      <c r="H9" s="8">
        <v>0</v>
      </c>
      <c r="I9" s="9">
        <v>0</v>
      </c>
    </row>
    <row r="10" spans="2:9" x14ac:dyDescent="0.25">
      <c r="B10" s="7" t="s">
        <v>1</v>
      </c>
      <c r="C10" s="8">
        <v>57</v>
      </c>
      <c r="D10" s="8">
        <v>0</v>
      </c>
      <c r="E10" s="8">
        <v>57</v>
      </c>
      <c r="F10" s="8">
        <v>54.8</v>
      </c>
      <c r="G10" s="8">
        <v>2.2000000000000002</v>
      </c>
      <c r="H10" s="8">
        <v>2.2000000000000002</v>
      </c>
      <c r="I10" s="9">
        <v>0</v>
      </c>
    </row>
    <row r="11" spans="2:9" x14ac:dyDescent="0.25">
      <c r="B11" s="7" t="s">
        <v>2</v>
      </c>
      <c r="C11" s="8">
        <v>171.8</v>
      </c>
      <c r="D11" s="8">
        <v>0.1</v>
      </c>
      <c r="E11" s="8">
        <v>171.7</v>
      </c>
      <c r="F11" s="8">
        <v>0.6</v>
      </c>
      <c r="G11" s="8">
        <v>171.1</v>
      </c>
      <c r="H11" s="8">
        <v>162.5</v>
      </c>
      <c r="I11" s="9">
        <v>8.6</v>
      </c>
    </row>
    <row r="12" spans="2:9" x14ac:dyDescent="0.25">
      <c r="B12" s="7" t="s">
        <v>3</v>
      </c>
      <c r="C12" s="8">
        <v>227.3</v>
      </c>
      <c r="D12" s="8">
        <v>0.7</v>
      </c>
      <c r="E12" s="8">
        <v>226.6</v>
      </c>
      <c r="F12" s="8">
        <v>0</v>
      </c>
      <c r="G12" s="8">
        <v>226.6</v>
      </c>
      <c r="H12" s="8">
        <v>10.8</v>
      </c>
      <c r="I12" s="9">
        <v>215.8</v>
      </c>
    </row>
    <row r="13" spans="2:9" x14ac:dyDescent="0.25">
      <c r="B13" s="7" t="s">
        <v>9</v>
      </c>
      <c r="C13" s="8">
        <v>40</v>
      </c>
      <c r="D13" s="8">
        <v>11.9</v>
      </c>
      <c r="E13" s="8">
        <v>28.1</v>
      </c>
      <c r="F13" s="8">
        <v>0</v>
      </c>
      <c r="G13" s="8">
        <v>28.1</v>
      </c>
      <c r="H13" s="8">
        <v>0</v>
      </c>
      <c r="I13" s="9">
        <v>28.1</v>
      </c>
    </row>
    <row r="14" spans="2:9" x14ac:dyDescent="0.25">
      <c r="B14" s="7" t="s">
        <v>4</v>
      </c>
      <c r="C14" s="8">
        <v>33.6</v>
      </c>
      <c r="D14" s="8">
        <v>16.100000000000001</v>
      </c>
      <c r="E14" s="8">
        <v>17.5</v>
      </c>
      <c r="F14" s="8">
        <v>0</v>
      </c>
      <c r="G14" s="8">
        <v>17.5</v>
      </c>
      <c r="H14" s="8">
        <v>0</v>
      </c>
      <c r="I14" s="9">
        <v>17.5</v>
      </c>
    </row>
    <row r="15" spans="2:9" ht="15.75" thickBot="1" x14ac:dyDescent="0.3">
      <c r="B15" s="10" t="s">
        <v>5</v>
      </c>
      <c r="C15" s="11">
        <v>205.3</v>
      </c>
      <c r="D15" s="11">
        <v>205.3</v>
      </c>
      <c r="E15" s="11">
        <v>0</v>
      </c>
      <c r="F15" s="11">
        <v>0</v>
      </c>
      <c r="G15" s="11">
        <v>0</v>
      </c>
      <c r="H15" s="11">
        <v>0</v>
      </c>
      <c r="I15" s="12">
        <v>0</v>
      </c>
    </row>
    <row r="16" spans="2:9" ht="15.75" thickBot="1" x14ac:dyDescent="0.3">
      <c r="B16" s="10" t="s">
        <v>6</v>
      </c>
      <c r="C16" s="11">
        <f>SUM(C9:C15)</f>
        <v>735.60000000000014</v>
      </c>
      <c r="D16" s="11">
        <f>SUM(D9:D15)</f>
        <v>234.10000000000002</v>
      </c>
      <c r="E16" s="11">
        <f>SUM(E9:E15)</f>
        <v>501.5</v>
      </c>
      <c r="F16" s="11">
        <f t="shared" ref="F16:I16" si="0">SUM(F9:F15)</f>
        <v>56</v>
      </c>
      <c r="G16" s="11">
        <f t="shared" si="0"/>
        <v>445.5</v>
      </c>
      <c r="H16" s="11">
        <f t="shared" si="0"/>
        <v>175.5</v>
      </c>
      <c r="I16" s="12">
        <f t="shared" si="0"/>
        <v>270</v>
      </c>
    </row>
    <row r="19" spans="2:9" x14ac:dyDescent="0.25">
      <c r="B19" s="36" t="s">
        <v>20</v>
      </c>
    </row>
    <row r="20" spans="2:9" ht="15.75" thickBot="1" x14ac:dyDescent="0.3"/>
    <row r="21" spans="2:9" x14ac:dyDescent="0.25">
      <c r="B21" s="3"/>
      <c r="C21" s="28" t="s">
        <v>10</v>
      </c>
      <c r="D21" s="13"/>
      <c r="E21" s="13"/>
      <c r="F21" s="13"/>
      <c r="G21" s="13"/>
      <c r="H21" s="13"/>
      <c r="I21" s="15"/>
    </row>
    <row r="22" spans="2:9" ht="15.75" thickBot="1" x14ac:dyDescent="0.3">
      <c r="B22" s="4" t="s">
        <v>7</v>
      </c>
      <c r="C22" s="5" t="s">
        <v>11</v>
      </c>
      <c r="D22" s="5" t="s">
        <v>13</v>
      </c>
      <c r="E22" s="5" t="s">
        <v>14</v>
      </c>
      <c r="F22" s="5" t="s">
        <v>17</v>
      </c>
      <c r="G22" s="5" t="s">
        <v>16</v>
      </c>
      <c r="H22" s="5" t="s">
        <v>15</v>
      </c>
      <c r="I22" s="10" t="s">
        <v>12</v>
      </c>
    </row>
    <row r="23" spans="2:9" x14ac:dyDescent="0.25">
      <c r="B23" s="7" t="s">
        <v>0</v>
      </c>
      <c r="C23" s="21">
        <f>E9/C9</f>
        <v>1</v>
      </c>
      <c r="D23" s="22" t="e">
        <f>C23/(1-C23)</f>
        <v>#DIV/0!</v>
      </c>
      <c r="E23" s="22">
        <f>F9/E9</f>
        <v>1</v>
      </c>
      <c r="F23" s="22" t="e">
        <f>E23/(1-E23)</f>
        <v>#DIV/0!</v>
      </c>
      <c r="G23" s="22" t="e">
        <f>H9/G9</f>
        <v>#DIV/0!</v>
      </c>
      <c r="H23" s="23" t="e">
        <f>G23/(1-G23)</f>
        <v>#DIV/0!</v>
      </c>
      <c r="I23" s="18">
        <v>0</v>
      </c>
    </row>
    <row r="24" spans="2:9" x14ac:dyDescent="0.25">
      <c r="B24" s="7" t="s">
        <v>1</v>
      </c>
      <c r="C24" s="24">
        <f>E10/C10</f>
        <v>1</v>
      </c>
      <c r="D24" s="17" t="e">
        <f>C24/(1-C24)</f>
        <v>#DIV/0!</v>
      </c>
      <c r="E24" s="17">
        <f>F10/E10</f>
        <v>0.96140350877192982</v>
      </c>
      <c r="F24" s="17">
        <f>E24/(1-E24)</f>
        <v>24.909090909090903</v>
      </c>
      <c r="G24" s="17">
        <f>H10/G10</f>
        <v>1</v>
      </c>
      <c r="H24" s="25" t="e">
        <f>G24/(1-G24)</f>
        <v>#DIV/0!</v>
      </c>
      <c r="I24" s="18">
        <v>0</v>
      </c>
    </row>
    <row r="25" spans="2:9" x14ac:dyDescent="0.25">
      <c r="B25" s="7" t="s">
        <v>2</v>
      </c>
      <c r="C25" s="24">
        <f>E11/C11</f>
        <v>0.99941792782304995</v>
      </c>
      <c r="D25" s="16">
        <f>C25/(1-C25)</f>
        <v>1716.9999999996667</v>
      </c>
      <c r="E25" s="17">
        <f>F11/E11</f>
        <v>3.4944670937682005E-3</v>
      </c>
      <c r="F25" s="17">
        <f>E25/(1-E25)</f>
        <v>3.5067212156633548E-3</v>
      </c>
      <c r="G25" s="17">
        <f>H11/G11</f>
        <v>0.94973699590882532</v>
      </c>
      <c r="H25" s="25">
        <f>G25/(1-G25)</f>
        <v>18.89534883720933</v>
      </c>
      <c r="I25" s="18">
        <v>8.6</v>
      </c>
    </row>
    <row r="26" spans="2:9" x14ac:dyDescent="0.25">
      <c r="B26" s="7" t="s">
        <v>3</v>
      </c>
      <c r="C26" s="24">
        <f>E12/C12</f>
        <v>0.99692036955565322</v>
      </c>
      <c r="D26" s="17">
        <f>C26/(1-C26)</f>
        <v>323.71428571427487</v>
      </c>
      <c r="E26" s="17">
        <f>F12/E12</f>
        <v>0</v>
      </c>
      <c r="F26" s="17">
        <f>E26/(1-E26)</f>
        <v>0</v>
      </c>
      <c r="G26" s="17">
        <f>H12/G12</f>
        <v>4.7661076787290382E-2</v>
      </c>
      <c r="H26" s="25">
        <f>G26/(1-G26)</f>
        <v>5.0046339202965709E-2</v>
      </c>
      <c r="I26" s="18">
        <v>215.8</v>
      </c>
    </row>
    <row r="27" spans="2:9" x14ac:dyDescent="0.25">
      <c r="B27" s="7" t="s">
        <v>9</v>
      </c>
      <c r="C27" s="24">
        <f>E13/C13</f>
        <v>0.70250000000000001</v>
      </c>
      <c r="D27" s="17">
        <f>C27/(1-C27)</f>
        <v>2.3613445378151261</v>
      </c>
      <c r="E27" s="17">
        <f>F13/E13</f>
        <v>0</v>
      </c>
      <c r="F27" s="17">
        <f>E27/(1-E27)</f>
        <v>0</v>
      </c>
      <c r="G27" s="17">
        <f>H13/G13</f>
        <v>0</v>
      </c>
      <c r="H27" s="25">
        <f>G27/(1-G27)</f>
        <v>0</v>
      </c>
      <c r="I27" s="18">
        <v>28.1</v>
      </c>
    </row>
    <row r="28" spans="2:9" x14ac:dyDescent="0.25">
      <c r="B28" s="7" t="s">
        <v>4</v>
      </c>
      <c r="C28" s="24">
        <f>E14/C14</f>
        <v>0.52083333333333326</v>
      </c>
      <c r="D28" s="17">
        <f>C28/(1-C28)</f>
        <v>1.0869565217391302</v>
      </c>
      <c r="E28" s="17">
        <f>F14/E14</f>
        <v>0</v>
      </c>
      <c r="F28" s="17">
        <f>E28/(1-E28)</f>
        <v>0</v>
      </c>
      <c r="G28" s="17">
        <f>H14/G14</f>
        <v>0</v>
      </c>
      <c r="H28" s="25">
        <f>G28/(1-G28)</f>
        <v>0</v>
      </c>
      <c r="I28" s="18">
        <v>17.5</v>
      </c>
    </row>
    <row r="29" spans="2:9" ht="15.75" thickBot="1" x14ac:dyDescent="0.3">
      <c r="B29" s="10" t="s">
        <v>5</v>
      </c>
      <c r="C29" s="26">
        <f>E15/C15</f>
        <v>0</v>
      </c>
      <c r="D29" s="19">
        <f>C29/(1-C29)</f>
        <v>0</v>
      </c>
      <c r="E29" s="19" t="e">
        <f>F15/E15</f>
        <v>#DIV/0!</v>
      </c>
      <c r="F29" s="19" t="e">
        <f>E29/(1-E29)</f>
        <v>#DIV/0!</v>
      </c>
      <c r="G29" s="19" t="e">
        <f>H15/G15</f>
        <v>#DIV/0!</v>
      </c>
      <c r="H29" s="27" t="e">
        <f>G29/(1-G29)</f>
        <v>#DIV/0!</v>
      </c>
      <c r="I29" s="20">
        <v>0</v>
      </c>
    </row>
    <row r="30" spans="2:9" ht="15.75" thickBot="1" x14ac:dyDescent="0.3">
      <c r="B30" s="10" t="s">
        <v>6</v>
      </c>
      <c r="C30" s="19">
        <f>SUM(C23:C29)</f>
        <v>5.2196716307120354</v>
      </c>
      <c r="D30" s="19" t="e">
        <f>SUM(D23:D29)</f>
        <v>#DIV/0!</v>
      </c>
      <c r="E30" s="19" t="e">
        <f>SUM(E23:E29)</f>
        <v>#DIV/0!</v>
      </c>
      <c r="F30" s="19" t="e">
        <f t="shared" ref="F30" si="1">SUM(F23:F29)</f>
        <v>#DIV/0!</v>
      </c>
      <c r="G30" s="19" t="e">
        <f t="shared" ref="G30" si="2">SUM(G23:G29)</f>
        <v>#DIV/0!</v>
      </c>
      <c r="H30" s="19" t="e">
        <f t="shared" ref="H30" si="3">SUM(H23:H29)</f>
        <v>#DIV/0!</v>
      </c>
      <c r="I30" s="20">
        <f t="shared" ref="I30" si="4">SUM(I23:I29)</f>
        <v>270</v>
      </c>
    </row>
    <row r="32" spans="2:9" x14ac:dyDescent="0.25">
      <c r="B32" s="36" t="s">
        <v>19</v>
      </c>
    </row>
    <row r="33" spans="2:5" ht="15.75" thickBot="1" x14ac:dyDescent="0.3"/>
    <row r="34" spans="2:5" x14ac:dyDescent="0.25">
      <c r="B34" s="3"/>
      <c r="C34" s="14" t="s">
        <v>10</v>
      </c>
      <c r="D34" s="1"/>
      <c r="E34" s="2"/>
    </row>
    <row r="35" spans="2:5" ht="15.75" thickBot="1" x14ac:dyDescent="0.3">
      <c r="B35" s="4" t="s">
        <v>7</v>
      </c>
      <c r="C35" s="5" t="s">
        <v>11</v>
      </c>
      <c r="D35" s="5" t="s">
        <v>14</v>
      </c>
      <c r="E35" s="6" t="s">
        <v>16</v>
      </c>
    </row>
    <row r="36" spans="2:5" x14ac:dyDescent="0.25">
      <c r="B36" s="7" t="s">
        <v>0</v>
      </c>
      <c r="C36" s="24">
        <f>E9/C9</f>
        <v>1</v>
      </c>
      <c r="D36" s="17">
        <f>F9/E9</f>
        <v>1</v>
      </c>
      <c r="E36" s="25" t="e">
        <f>H9/G9</f>
        <v>#DIV/0!</v>
      </c>
    </row>
    <row r="37" spans="2:5" x14ac:dyDescent="0.25">
      <c r="B37" s="7" t="s">
        <v>1</v>
      </c>
      <c r="C37" s="24">
        <f>E10/C10</f>
        <v>1</v>
      </c>
      <c r="D37" s="17">
        <f t="shared" ref="D37:D42" si="5">F10/E10</f>
        <v>0.96140350877192982</v>
      </c>
      <c r="E37" s="25">
        <f t="shared" ref="E37:E42" si="6">H10/G10</f>
        <v>1</v>
      </c>
    </row>
    <row r="38" spans="2:5" x14ac:dyDescent="0.25">
      <c r="B38" s="7" t="s">
        <v>2</v>
      </c>
      <c r="C38" s="24">
        <f>E11/C11</f>
        <v>0.99941792782304995</v>
      </c>
      <c r="D38" s="17">
        <f>F11/E11</f>
        <v>3.4944670937682005E-3</v>
      </c>
      <c r="E38" s="25">
        <f t="shared" si="6"/>
        <v>0.94973699590882532</v>
      </c>
    </row>
    <row r="39" spans="2:5" x14ac:dyDescent="0.25">
      <c r="B39" s="7" t="s">
        <v>3</v>
      </c>
      <c r="C39" s="24">
        <f>E12/C12</f>
        <v>0.99692036955565322</v>
      </c>
      <c r="D39" s="17">
        <f t="shared" si="5"/>
        <v>0</v>
      </c>
      <c r="E39" s="25">
        <f t="shared" si="6"/>
        <v>4.7661076787290382E-2</v>
      </c>
    </row>
    <row r="40" spans="2:5" x14ac:dyDescent="0.25">
      <c r="B40" s="7" t="s">
        <v>9</v>
      </c>
      <c r="C40" s="24">
        <f>E13/C13</f>
        <v>0.70250000000000001</v>
      </c>
      <c r="D40" s="17">
        <f t="shared" si="5"/>
        <v>0</v>
      </c>
      <c r="E40" s="25">
        <f t="shared" si="6"/>
        <v>0</v>
      </c>
    </row>
    <row r="41" spans="2:5" x14ac:dyDescent="0.25">
      <c r="B41" s="7" t="s">
        <v>4</v>
      </c>
      <c r="C41" s="24">
        <f>E14/C14</f>
        <v>0.52083333333333326</v>
      </c>
      <c r="D41" s="17">
        <f t="shared" si="5"/>
        <v>0</v>
      </c>
      <c r="E41" s="25">
        <f t="shared" si="6"/>
        <v>0</v>
      </c>
    </row>
    <row r="42" spans="2:5" ht="15.75" thickBot="1" x14ac:dyDescent="0.3">
      <c r="B42" s="7" t="s">
        <v>5</v>
      </c>
      <c r="C42" s="24">
        <f>E15/C15</f>
        <v>0</v>
      </c>
      <c r="D42" s="17" t="e">
        <f t="shared" si="5"/>
        <v>#DIV/0!</v>
      </c>
      <c r="E42" s="25" t="e">
        <f t="shared" si="6"/>
        <v>#DIV/0!</v>
      </c>
    </row>
    <row r="43" spans="2:5" ht="15.75" thickBot="1" x14ac:dyDescent="0.3">
      <c r="B43" s="30" t="s">
        <v>6</v>
      </c>
      <c r="C43" s="31">
        <f>SUM(C36:C42)</f>
        <v>5.2196716307120354</v>
      </c>
      <c r="D43" s="31" t="e">
        <f>SUM(D36:D42)</f>
        <v>#DIV/0!</v>
      </c>
      <c r="E43" s="32" t="e">
        <f t="shared" ref="E43" si="7">SUM(E36:E42)</f>
        <v>#DIV/0!</v>
      </c>
    </row>
    <row r="45" spans="2:5" x14ac:dyDescent="0.25">
      <c r="B45" s="36" t="s">
        <v>18</v>
      </c>
    </row>
    <row r="46" spans="2:5" ht="15.75" thickBot="1" x14ac:dyDescent="0.3"/>
    <row r="47" spans="2:5" x14ac:dyDescent="0.25">
      <c r="B47" s="3"/>
      <c r="C47" s="14" t="s">
        <v>10</v>
      </c>
      <c r="D47" s="1"/>
      <c r="E47" s="2"/>
    </row>
    <row r="48" spans="2:5" ht="15.75" thickBot="1" x14ac:dyDescent="0.3">
      <c r="B48" s="4" t="s">
        <v>7</v>
      </c>
      <c r="C48" s="29" t="s">
        <v>13</v>
      </c>
      <c r="D48" s="29" t="s">
        <v>17</v>
      </c>
      <c r="E48" s="35" t="s">
        <v>15</v>
      </c>
    </row>
    <row r="49" spans="2:5" x14ac:dyDescent="0.25">
      <c r="B49" s="34" t="s">
        <v>0</v>
      </c>
      <c r="C49" s="21" t="e">
        <f>C36/(1-C36)</f>
        <v>#DIV/0!</v>
      </c>
      <c r="D49" s="22" t="e">
        <f>D36/(1-D36)</f>
        <v>#DIV/0!</v>
      </c>
      <c r="E49" s="23" t="e">
        <f>E36/(1-E36)</f>
        <v>#DIV/0!</v>
      </c>
    </row>
    <row r="50" spans="2:5" x14ac:dyDescent="0.25">
      <c r="B50" s="34" t="s">
        <v>1</v>
      </c>
      <c r="C50" s="24" t="e">
        <f t="shared" ref="C50:D55" si="8">C37/(1-C37)</f>
        <v>#DIV/0!</v>
      </c>
      <c r="D50" s="17">
        <f t="shared" si="8"/>
        <v>24.909090909090903</v>
      </c>
      <c r="E50" s="25" t="e">
        <f t="shared" ref="E50" si="9">E37/(1-E37)</f>
        <v>#DIV/0!</v>
      </c>
    </row>
    <row r="51" spans="2:5" x14ac:dyDescent="0.25">
      <c r="B51" s="34" t="s">
        <v>2</v>
      </c>
      <c r="C51" s="33">
        <f>C38/(1-C38)</f>
        <v>1716.9999999996667</v>
      </c>
      <c r="D51" s="17">
        <f t="shared" si="8"/>
        <v>3.5067212156633548E-3</v>
      </c>
      <c r="E51" s="25">
        <f t="shared" ref="E51" si="10">E38/(1-E38)</f>
        <v>18.89534883720933</v>
      </c>
    </row>
    <row r="52" spans="2:5" x14ac:dyDescent="0.25">
      <c r="B52" s="34" t="s">
        <v>3</v>
      </c>
      <c r="C52" s="24">
        <f t="shared" si="8"/>
        <v>323.71428571427487</v>
      </c>
      <c r="D52" s="17">
        <f t="shared" si="8"/>
        <v>0</v>
      </c>
      <c r="E52" s="25">
        <f t="shared" ref="E52" si="11">E39/(1-E39)</f>
        <v>5.0046339202965709E-2</v>
      </c>
    </row>
    <row r="53" spans="2:5" x14ac:dyDescent="0.25">
      <c r="B53" s="34" t="s">
        <v>9</v>
      </c>
      <c r="C53" s="24">
        <f t="shared" si="8"/>
        <v>2.3613445378151261</v>
      </c>
      <c r="D53" s="17">
        <f t="shared" si="8"/>
        <v>0</v>
      </c>
      <c r="E53" s="25">
        <f t="shared" ref="E53" si="12">E40/(1-E40)</f>
        <v>0</v>
      </c>
    </row>
    <row r="54" spans="2:5" x14ac:dyDescent="0.25">
      <c r="B54" s="34" t="s">
        <v>4</v>
      </c>
      <c r="C54" s="24">
        <f>C41/(1-C41)</f>
        <v>1.0869565217391302</v>
      </c>
      <c r="D54" s="17">
        <f t="shared" si="8"/>
        <v>0</v>
      </c>
      <c r="E54" s="25">
        <f t="shared" ref="E54" si="13">E41/(1-E41)</f>
        <v>0</v>
      </c>
    </row>
    <row r="55" spans="2:5" ht="15.75" thickBot="1" x14ac:dyDescent="0.3">
      <c r="B55" s="34" t="s">
        <v>5</v>
      </c>
      <c r="C55" s="26">
        <f t="shared" si="8"/>
        <v>0</v>
      </c>
      <c r="D55" s="19" t="e">
        <f t="shared" si="8"/>
        <v>#DIV/0!</v>
      </c>
      <c r="E55" s="27" t="e">
        <f t="shared" ref="E55" si="14">E42/(1-E42)</f>
        <v>#DIV/0!</v>
      </c>
    </row>
    <row r="56" spans="2:5" ht="15.75" thickBot="1" x14ac:dyDescent="0.3">
      <c r="B56" s="30" t="s">
        <v>6</v>
      </c>
      <c r="C56" s="19" t="e">
        <f>SUM(C49:C55)</f>
        <v>#DIV/0!</v>
      </c>
      <c r="D56" s="19" t="e">
        <f>SUM(D49:D55)</f>
        <v>#DIV/0!</v>
      </c>
      <c r="E56" s="27" t="e">
        <f t="shared" ref="E56" si="15">SUM(E49:E55)</f>
        <v>#DIV/0!</v>
      </c>
    </row>
  </sheetData>
  <mergeCells count="3">
    <mergeCell ref="C7:I7"/>
    <mergeCell ref="C34:E34"/>
    <mergeCell ref="C47:E47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2020-06-25T21:41:02Z</dcterms:created>
  <dcterms:modified xsi:type="dcterms:W3CDTF">2020-06-25T22:24:28Z</dcterms:modified>
</cp:coreProperties>
</file>